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ing\waccache\MI2PEPF00000307\EXCELCNV\e11f2536-7072-4502-84d2-c3945cc0e49f\"/>
    </mc:Choice>
  </mc:AlternateContent>
  <xr:revisionPtr revIDLastSave="0" documentId="8_{EB25FBFC-613D-4D6B-BFF2-76A1F71F1EDF}" xr6:coauthVersionLast="47" xr6:coauthVersionMax="47" xr10:uidLastSave="{00000000-0000-0000-0000-000000000000}"/>
  <bookViews>
    <workbookView xWindow="-60" yWindow="-60" windowWidth="15480" windowHeight="11640" xr2:uid="{7081E6FA-603A-4A21-8C13-D8236F4F0919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Hoja1!$A$1:$D$36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E29" i="1"/>
  <c r="E8" i="1"/>
  <c r="C22" i="1"/>
  <c r="C24" i="1"/>
  <c r="E25" i="1"/>
  <c r="E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</author>
  </authors>
  <commentList>
    <comment ref="E23" authorId="0" shapeId="0" xr:uid="{20D35615-09D7-4510-954C-B0B47E679FDC}">
      <text>
        <r>
          <rPr>
            <b/>
            <sz val="9"/>
            <color indexed="81"/>
            <rFont val="Tahoma"/>
            <family val="2"/>
          </rPr>
          <t xml:space="preserve">DATO DE AYUDA      </t>
        </r>
        <r>
          <rPr>
            <b/>
            <sz val="9"/>
            <color indexed="10"/>
            <rFont val="Tahoma"/>
            <family val="2"/>
          </rPr>
          <t>"NO IMPRIMIR"</t>
        </r>
        <r>
          <rPr>
            <sz val="9"/>
            <color indexed="81"/>
            <rFont val="Tahoma"/>
            <family val="2"/>
          </rPr>
          <t xml:space="preserve">
Cantidat minima del coste conjunt de les falle</t>
        </r>
      </text>
    </comment>
    <comment ref="E25" authorId="0" shapeId="0" xr:uid="{6947930D-6825-4D00-8F76-A74493B4F2C4}">
      <text>
        <r>
          <rPr>
            <b/>
            <sz val="9"/>
            <color indexed="81"/>
            <rFont val="Tahoma"/>
            <family val="2"/>
          </rPr>
          <t xml:space="preserve">
 DADES D'AJUDA EN LA GENERACIÓ DEL PRESSUPOST
                          </t>
        </r>
        <r>
          <rPr>
            <b/>
            <sz val="9"/>
            <color indexed="10"/>
            <rFont val="Tahoma"/>
            <family val="2"/>
          </rPr>
          <t>"NO IMPRIMIR"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 xml:space="preserve"> Percentatge entre la diferència d'Ingressos-Gastos i el cost de la Falla, aquest valor té que ser </t>
        </r>
        <r>
          <rPr>
            <b/>
            <sz val="10"/>
            <color indexed="81"/>
            <rFont val="Tahoma"/>
            <family val="2"/>
          </rPr>
          <t>major al 30%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Secció III -- Article 26 -- Punt 9 del Reglament Faller</t>
        </r>
      </text>
    </comment>
    <comment ref="E27" authorId="0" shapeId="0" xr:uid="{F5172EC8-AE45-40C1-A7E7-2D1FEC3F4D03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Possar aci el cost de la Falla Major</t>
        </r>
      </text>
    </comment>
    <comment ref="E29" authorId="0" shapeId="0" xr:uid="{6EFD7B29-CE02-48A6-94D1-849A112B18E8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 COST MÀXIM DE LA FALLA INFANTIL</t>
        </r>
        <r>
          <rPr>
            <sz val="9"/>
            <color indexed="81"/>
            <rFont val="Tahoma"/>
            <family val="2"/>
          </rPr>
          <t xml:space="preserve">
                        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10"/>
            <rFont val="Tahoma"/>
            <family val="2"/>
          </rPr>
          <t>"NO IMPRIMIR"</t>
        </r>
        <r>
          <rPr>
            <sz val="9"/>
            <color indexed="81"/>
            <rFont val="Tahoma"/>
            <family val="2"/>
          </rPr>
          <t xml:space="preserve">
La Falla Infantil no pot superar 1/3 del cost de la major
</t>
        </r>
        <r>
          <rPr>
            <b/>
            <sz val="9"/>
            <color indexed="81"/>
            <rFont val="Tahoma"/>
            <family val="2"/>
          </rPr>
          <t>Secció IV -- Article 29 -- Punt 1 del Reglament Faller</t>
        </r>
      </text>
    </comment>
  </commentList>
</comments>
</file>

<file path=xl/sharedStrings.xml><?xml version="1.0" encoding="utf-8"?>
<sst xmlns="http://schemas.openxmlformats.org/spreadsheetml/2006/main" count="16" uniqueCount="16">
  <si>
    <t>Plantilla per a poder aplicar l’article 26 del Reglament Faller en vigor</t>
  </si>
  <si>
    <t>INGRESSOS</t>
  </si>
  <si>
    <t>Quotes/Bº Loteria</t>
  </si>
  <si>
    <t>Subvenció Ajuntament (si no es coneix</t>
  </si>
  <si>
    <t>l'import, indicar la de l'any anterior).</t>
  </si>
  <si>
    <t>TOTAL INGRESOS</t>
  </si>
  <si>
    <t>+</t>
  </si>
  <si>
    <t>GASTOS</t>
  </si>
  <si>
    <t>Adquisició de casal</t>
  </si>
  <si>
    <t>Lloger de casal</t>
  </si>
  <si>
    <t>Manteniment de casal</t>
  </si>
  <si>
    <t>TOTAL GASTOS</t>
  </si>
  <si>
    <t>DIFERÈNCIA INGRESSOS - GASTOS</t>
  </si>
  <si>
    <t>COST DELS MONUMENTS EN CONJUNT</t>
  </si>
  <si>
    <t>Per a que conste als efectes oportuns, en Torrent, a _ de Setembre de 202_.</t>
  </si>
  <si>
    <t>Signat: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</si>
</sst>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#,##0.00\ &quot;€&quot;"/>
    <numFmt numFmtId="166" formatCode="0.000%"/>
  </numFmts>
  <fonts count="13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9"/>
      <color indexed="10"/>
      <name val="Tahoma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b/>
      <sz val="12"/>
      <color indexed="8"/>
      <name val="Calibri"/>
      <family val="2"/>
    </font>
    <font>
      <b/>
      <sz val="16"/>
      <color indexed="10"/>
      <name val="Calibri"/>
      <family val="2"/>
    </font>
    <font>
      <b/>
      <sz val="11"/>
      <color indexed="10"/>
      <name val="Calibri"/>
      <family val="2"/>
    </font>
    <font>
      <b/>
      <sz val="10"/>
      <color theme="5" tint="-0.24997711111789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2" borderId="1" xfId="0" applyNumberFormat="1" applyFill="1" applyBorder="1" applyProtection="1">
      <protection locked="0"/>
    </xf>
    <xf numFmtId="164" fontId="7" fillId="2" borderId="2" xfId="0" applyNumberFormat="1" applyFont="1" applyFill="1" applyBorder="1"/>
    <xf numFmtId="0" fontId="0" fillId="2" borderId="0" xfId="0" applyFill="1"/>
    <xf numFmtId="164" fontId="0" fillId="2" borderId="0" xfId="0" applyNumberFormat="1" applyFill="1"/>
    <xf numFmtId="164" fontId="7" fillId="2" borderId="0" xfId="0" applyNumberFormat="1" applyFont="1" applyFill="1"/>
    <xf numFmtId="0" fontId="8" fillId="2" borderId="0" xfId="0" applyFont="1" applyFill="1" applyAlignment="1">
      <alignment horizontal="center"/>
    </xf>
    <xf numFmtId="0" fontId="9" fillId="2" borderId="0" xfId="0" applyFont="1" applyFill="1"/>
    <xf numFmtId="164" fontId="0" fillId="0" borderId="0" xfId="0" applyNumberFormat="1"/>
    <xf numFmtId="10" fontId="0" fillId="2" borderId="0" xfId="0" applyNumberFormat="1" applyFill="1"/>
    <xf numFmtId="0" fontId="6" fillId="0" borderId="0" xfId="0" applyFont="1"/>
    <xf numFmtId="0" fontId="0" fillId="2" borderId="0" xfId="0" applyFill="1" applyAlignment="1">
      <alignment horizontal="right"/>
    </xf>
    <xf numFmtId="165" fontId="7" fillId="3" borderId="3" xfId="0" applyNumberFormat="1" applyFont="1" applyFill="1" applyBorder="1"/>
    <xf numFmtId="164" fontId="0" fillId="4" borderId="2" xfId="0" applyNumberFormat="1" applyFill="1" applyBorder="1" applyAlignment="1" applyProtection="1">
      <alignment horizontal="center" vertical="center"/>
      <protection locked="0"/>
    </xf>
    <xf numFmtId="166" fontId="7" fillId="3" borderId="3" xfId="0" applyNumberFormat="1" applyFont="1" applyFill="1" applyBorder="1"/>
    <xf numFmtId="164" fontId="12" fillId="0" borderId="0" xfId="0" applyNumberFormat="1" applyFont="1"/>
    <xf numFmtId="165" fontId="7" fillId="3" borderId="2" xfId="0" applyNumberFormat="1" applyFont="1" applyFill="1" applyBorder="1"/>
    <xf numFmtId="165" fontId="7" fillId="2" borderId="2" xfId="0" applyNumberFormat="1" applyFont="1" applyFill="1" applyBorder="1" applyProtection="1">
      <protection locked="0"/>
    </xf>
    <xf numFmtId="0" fontId="8" fillId="2" borderId="0" xfId="0" applyFont="1" applyFill="1" applyAlignment="1">
      <alignment horizontal="center"/>
    </xf>
    <xf numFmtId="0" fontId="0" fillId="2" borderId="0" xfId="0" applyFill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2">
    <dxf>
      <font>
        <color rgb="FFFFFFCC"/>
      </font>
    </dxf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32</xdr:row>
      <xdr:rowOff>171450</xdr:rowOff>
    </xdr:from>
    <xdr:to>
      <xdr:col>3</xdr:col>
      <xdr:colOff>552450</xdr:colOff>
      <xdr:row>32</xdr:row>
      <xdr:rowOff>171450</xdr:rowOff>
    </xdr:to>
    <xdr:cxnSp macro="">
      <xdr:nvCxnSpPr>
        <xdr:cNvPr id="7" name="6 Conector recto">
          <a:extLst>
            <a:ext uri="{FF2B5EF4-FFF2-40B4-BE49-F238E27FC236}">
              <a16:creationId xmlns:a16="http://schemas.microsoft.com/office/drawing/2014/main" id="{16A1C16B-F835-FF43-40D2-1D364EF06ABE}"/>
            </a:ext>
          </a:extLst>
        </xdr:cNvPr>
        <xdr:cNvCxnSpPr/>
      </xdr:nvCxnSpPr>
      <xdr:spPr>
        <a:xfrm>
          <a:off x="3533775" y="8058150"/>
          <a:ext cx="16383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</xdr:col>
      <xdr:colOff>428625</xdr:colOff>
      <xdr:row>0</xdr:row>
      <xdr:rowOff>171450</xdr:rowOff>
    </xdr:from>
    <xdr:to>
      <xdr:col>2</xdr:col>
      <xdr:colOff>1057275</xdr:colOff>
      <xdr:row>5</xdr:row>
      <xdr:rowOff>28575</xdr:rowOff>
    </xdr:to>
    <xdr:pic>
      <xdr:nvPicPr>
        <xdr:cNvPr id="1163" name="5 Imagen" descr="JLF TORRENT">
          <a:extLst>
            <a:ext uri="{FF2B5EF4-FFF2-40B4-BE49-F238E27FC236}">
              <a16:creationId xmlns:a16="http://schemas.microsoft.com/office/drawing/2014/main" id="{7407DDE2-0011-3305-8F53-F30EFC33B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42" t="7921" r="18813" b="7921"/>
        <a:stretch>
          <a:fillRect/>
        </a:stretch>
      </xdr:blipFill>
      <xdr:spPr bwMode="auto">
        <a:xfrm>
          <a:off x="3876675" y="171450"/>
          <a:ext cx="6286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1228725</xdr:colOff>
      <xdr:row>0</xdr:row>
      <xdr:rowOff>104775</xdr:rowOff>
    </xdr:from>
    <xdr:to>
      <xdr:col>2</xdr:col>
      <xdr:colOff>333375</xdr:colOff>
      <xdr:row>6</xdr:row>
      <xdr:rowOff>66675</xdr:rowOff>
    </xdr:to>
    <xdr:sp macro="" textlink="">
      <xdr:nvSpPr>
        <xdr:cNvPr id="1058" name="2 CuadroTexto">
          <a:extLst>
            <a:ext uri="{FF2B5EF4-FFF2-40B4-BE49-F238E27FC236}">
              <a16:creationId xmlns:a16="http://schemas.microsoft.com/office/drawing/2014/main" id="{84BFF4AA-3561-D17B-D1D5-73C67C24B940}"/>
            </a:ext>
          </a:extLst>
        </xdr:cNvPr>
        <xdr:cNvSpPr txBox="1">
          <a:spLocks noChangeArrowheads="1"/>
        </xdr:cNvSpPr>
      </xdr:nvSpPr>
      <xdr:spPr bwMode="auto">
        <a:xfrm>
          <a:off x="1447800" y="104775"/>
          <a:ext cx="2333625" cy="11049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ORGANISME AUTÒNOM MUNICIPAL</a:t>
          </a:r>
        </a:p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JUNTA LOCAL FALLERA DE TORRENT</a:t>
          </a:r>
          <a:endParaRPr lang="es-ES" sz="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ES" sz="800">
              <a:effectLst/>
              <a:latin typeface="Arial"/>
              <a:ea typeface="Times New Roman"/>
            </a:rPr>
            <a:t>Carrer de Bellido, 8 CP 46900 Torrent (València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)</a:t>
          </a:r>
        </a:p>
        <a:p>
          <a:pPr algn="ctr">
            <a:spcAft>
              <a:spcPts val="0"/>
            </a:spcAft>
            <a:tabLst>
              <a:tab pos="2700020" algn="ctr"/>
              <a:tab pos="5400040" algn="r"/>
            </a:tabLst>
          </a:pPr>
          <a:r>
            <a:rPr lang="es-ES" sz="800">
              <a:effectLst/>
              <a:latin typeface="Arial"/>
              <a:ea typeface="Times New Roman"/>
            </a:rPr>
            <a:t>Telèfon: 96 158 14 04</a:t>
          </a:r>
          <a:endParaRPr lang="es-ES" sz="1400">
            <a:effectLst/>
            <a:latin typeface="Times New Roman"/>
            <a:ea typeface="Times New Roman"/>
          </a:endParaRPr>
        </a:p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secretaria@fallesdetorrent.es</a:t>
          </a:r>
        </a:p>
        <a:p>
          <a:pPr algn="ctr" rtl="0">
            <a:defRPr sz="1000"/>
          </a:pPr>
          <a:r>
            <a:rPr lang="es-ES" sz="800" b="0" i="0" u="sng" strike="noStrike" baseline="0">
              <a:solidFill>
                <a:srgbClr val="000000"/>
              </a:solidFill>
              <a:latin typeface="Arial"/>
              <a:cs typeface="Arial"/>
            </a:rPr>
            <a:t>CIF:Q4601328J</a:t>
          </a:r>
        </a:p>
      </xdr:txBody>
    </xdr:sp>
    <xdr:clientData/>
  </xdr:twoCellAnchor>
  <xdr:twoCellAnchor>
    <xdr:from>
      <xdr:col>0</xdr:col>
      <xdr:colOff>161925</xdr:colOff>
      <xdr:row>2</xdr:row>
      <xdr:rowOff>28575</xdr:rowOff>
    </xdr:from>
    <xdr:to>
      <xdr:col>1</xdr:col>
      <xdr:colOff>1038225</xdr:colOff>
      <xdr:row>4</xdr:row>
      <xdr:rowOff>76200</xdr:rowOff>
    </xdr:to>
    <xdr:pic>
      <xdr:nvPicPr>
        <xdr:cNvPr id="1165" name="8 Imagen" descr="LOGOcolorA">
          <a:extLst>
            <a:ext uri="{FF2B5EF4-FFF2-40B4-BE49-F238E27FC236}">
              <a16:creationId xmlns:a16="http://schemas.microsoft.com/office/drawing/2014/main" id="{8934E2EF-F8DF-213E-F39E-9BF89C583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09575"/>
          <a:ext cx="10953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0</xdr:row>
      <xdr:rowOff>114300</xdr:rowOff>
    </xdr:from>
    <xdr:to>
      <xdr:col>4</xdr:col>
      <xdr:colOff>304800</xdr:colOff>
      <xdr:row>5</xdr:row>
      <xdr:rowOff>28575</xdr:rowOff>
    </xdr:to>
    <xdr:pic>
      <xdr:nvPicPr>
        <xdr:cNvPr id="1166" name="7 Imagen" descr="FALLESDETORRENT_ACTUALIZADO">
          <a:extLst>
            <a:ext uri="{FF2B5EF4-FFF2-40B4-BE49-F238E27FC236}">
              <a16:creationId xmlns:a16="http://schemas.microsoft.com/office/drawing/2014/main" id="{8E0201B6-A56F-E5D0-BF51-45F6F6F57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114300"/>
          <a:ext cx="9429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5E3C8-6A6C-4192-9BEB-52BC714FF0F1}">
  <sheetPr codeName="Hoja1"/>
  <dimension ref="A1:M36"/>
  <sheetViews>
    <sheetView tabSelected="1" topLeftCell="A7" workbookViewId="0">
      <selection activeCell="E27" sqref="E27"/>
    </sheetView>
  </sheetViews>
  <sheetFormatPr defaultColWidth="11.42578125" defaultRowHeight="15"/>
  <cols>
    <col min="1" max="1" width="3.28515625" customWidth="1"/>
    <col min="2" max="2" width="48.42578125" customWidth="1"/>
    <col min="3" max="3" width="17.5703125" customWidth="1"/>
    <col min="5" max="5" width="12.140625" customWidth="1"/>
  </cols>
  <sheetData>
    <row r="1" spans="1:9">
      <c r="A1" s="3"/>
      <c r="B1" s="3"/>
      <c r="C1" s="3"/>
      <c r="D1" s="3"/>
    </row>
    <row r="2" spans="1:9">
      <c r="B2" s="3"/>
      <c r="C2" s="3"/>
      <c r="D2" s="3"/>
    </row>
    <row r="3" spans="1:9">
      <c r="A3" s="3"/>
      <c r="B3" s="3"/>
      <c r="C3" s="3"/>
    </row>
    <row r="4" spans="1:9">
      <c r="A4" s="3"/>
      <c r="B4" s="3"/>
      <c r="C4" s="3"/>
      <c r="D4" s="3"/>
    </row>
    <row r="5" spans="1:9">
      <c r="A5" s="3"/>
      <c r="B5" s="3"/>
      <c r="C5" s="3"/>
      <c r="D5" s="3"/>
    </row>
    <row r="6" spans="1:9">
      <c r="A6" s="3"/>
      <c r="B6" s="18"/>
      <c r="C6" s="18"/>
      <c r="D6" s="18"/>
    </row>
    <row r="7" spans="1:9" ht="32.25" customHeight="1">
      <c r="A7" s="3"/>
      <c r="B7" s="6"/>
      <c r="C7" s="6"/>
      <c r="D7" s="3"/>
    </row>
    <row r="8" spans="1:9" ht="81.75" customHeight="1">
      <c r="A8" s="3"/>
      <c r="B8" s="22" t="s">
        <v>0</v>
      </c>
      <c r="C8" s="22"/>
      <c r="D8" s="22"/>
      <c r="E8" s="20" t="str">
        <f>IF(E27+E29&lt;C26,"EL COSTE DE LA INFANTIL SUPERA EL 33%"," ")</f>
        <v xml:space="preserve"> </v>
      </c>
      <c r="F8" s="21"/>
      <c r="G8" s="21"/>
      <c r="H8" s="21"/>
      <c r="I8" s="21"/>
    </row>
    <row r="9" spans="1:9" ht="15.75">
      <c r="A9" s="3"/>
      <c r="B9" s="7" t="s">
        <v>1</v>
      </c>
      <c r="C9" s="3"/>
      <c r="D9" s="3"/>
    </row>
    <row r="10" spans="1:9">
      <c r="A10" s="3"/>
      <c r="B10" s="3" t="s">
        <v>2</v>
      </c>
      <c r="C10" s="1"/>
      <c r="D10" s="3"/>
    </row>
    <row r="11" spans="1:9">
      <c r="A11" s="3"/>
      <c r="B11" s="3" t="s">
        <v>3</v>
      </c>
      <c r="C11" s="1"/>
      <c r="D11" s="3"/>
    </row>
    <row r="12" spans="1:9">
      <c r="A12" s="3"/>
      <c r="B12" s="3" t="s">
        <v>4</v>
      </c>
      <c r="C12" s="3"/>
      <c r="D12" s="3"/>
    </row>
    <row r="13" spans="1:9" ht="15.75" thickBot="1">
      <c r="A13" s="3"/>
      <c r="B13" s="3"/>
      <c r="C13" s="3"/>
      <c r="D13" s="3"/>
    </row>
    <row r="14" spans="1:9" ht="15.75" thickBot="1">
      <c r="A14" s="3"/>
      <c r="B14" s="3" t="s">
        <v>5</v>
      </c>
      <c r="C14" s="2">
        <f>SUM(C10:C11)</f>
        <v>0</v>
      </c>
      <c r="D14" s="3"/>
    </row>
    <row r="15" spans="1:9">
      <c r="A15" s="3"/>
      <c r="B15" s="3"/>
      <c r="C15" s="5"/>
      <c r="D15" s="3"/>
    </row>
    <row r="16" spans="1:9">
      <c r="A16" s="3"/>
      <c r="B16" s="3"/>
      <c r="C16" s="3"/>
      <c r="D16" s="3"/>
      <c r="G16" t="s">
        <v>6</v>
      </c>
    </row>
    <row r="17" spans="1:13" ht="15.75">
      <c r="A17" s="3"/>
      <c r="B17" s="7" t="s">
        <v>7</v>
      </c>
      <c r="C17" s="3"/>
      <c r="D17" s="3"/>
      <c r="E17" s="8"/>
    </row>
    <row r="18" spans="1:13">
      <c r="A18" s="3"/>
      <c r="B18" s="3" t="s">
        <v>8</v>
      </c>
      <c r="C18" s="1"/>
      <c r="D18" s="3"/>
    </row>
    <row r="19" spans="1:13">
      <c r="A19" s="3"/>
      <c r="B19" s="3" t="s">
        <v>9</v>
      </c>
      <c r="C19" s="1"/>
      <c r="D19" s="3"/>
    </row>
    <row r="20" spans="1:13">
      <c r="A20" s="3"/>
      <c r="B20" s="3" t="s">
        <v>10</v>
      </c>
      <c r="C20" s="1"/>
      <c r="D20" s="3"/>
    </row>
    <row r="21" spans="1:13" ht="15.75" thickBot="1">
      <c r="A21" s="3"/>
      <c r="B21" s="3"/>
      <c r="C21" s="4"/>
      <c r="D21" s="3"/>
    </row>
    <row r="22" spans="1:13" ht="15.75" thickBot="1">
      <c r="A22" s="3"/>
      <c r="B22" s="3" t="s">
        <v>11</v>
      </c>
      <c r="C22" s="2">
        <f>C18+C19+C20</f>
        <v>0</v>
      </c>
      <c r="D22" s="3"/>
    </row>
    <row r="23" spans="1:13" ht="15.75" thickBot="1">
      <c r="A23" s="3"/>
      <c r="B23" s="3"/>
      <c r="C23" s="4"/>
      <c r="D23" s="3"/>
      <c r="E23" s="16">
        <f>(C24*0.3)+0.01</f>
        <v>0.01</v>
      </c>
    </row>
    <row r="24" spans="1:13" ht="16.5" thickBot="1">
      <c r="A24" s="3"/>
      <c r="B24" s="7" t="s">
        <v>12</v>
      </c>
      <c r="C24" s="2">
        <f>C14-C22</f>
        <v>0</v>
      </c>
      <c r="D24" s="3"/>
      <c r="E24" s="8"/>
    </row>
    <row r="25" spans="1:13" ht="23.25" customHeight="1" thickBot="1">
      <c r="A25" s="3"/>
      <c r="B25" s="3"/>
      <c r="C25" s="3"/>
      <c r="D25" s="3"/>
      <c r="E25" s="14" t="str">
        <f>IFERROR(C26/C24,"")</f>
        <v/>
      </c>
    </row>
    <row r="26" spans="1:13" ht="24" customHeight="1" thickBot="1">
      <c r="A26" s="3"/>
      <c r="B26" s="7" t="s">
        <v>13</v>
      </c>
      <c r="C26" s="17"/>
      <c r="D26" s="9"/>
    </row>
    <row r="27" spans="1:13" ht="36.75" customHeight="1" thickBot="1">
      <c r="A27" s="3"/>
      <c r="B27" s="3"/>
      <c r="C27" s="3"/>
      <c r="D27" s="3"/>
      <c r="E27" s="13"/>
      <c r="L27" s="10"/>
      <c r="M27" s="15"/>
    </row>
    <row r="28" spans="1:13">
      <c r="A28" s="3"/>
      <c r="B28" s="19" t="s">
        <v>14</v>
      </c>
      <c r="C28" s="19"/>
      <c r="D28" s="19"/>
    </row>
    <row r="29" spans="1:13">
      <c r="A29" s="3"/>
      <c r="B29" s="3"/>
      <c r="C29" s="3"/>
      <c r="D29" s="3"/>
      <c r="E29" s="12">
        <f>E27*(1/3)</f>
        <v>0</v>
      </c>
    </row>
    <row r="30" spans="1:13">
      <c r="A30" s="3"/>
      <c r="B30" s="3"/>
      <c r="C30" s="3"/>
      <c r="D30" s="3"/>
    </row>
    <row r="31" spans="1:13" ht="26.25" customHeight="1">
      <c r="A31" s="3"/>
      <c r="B31" s="3"/>
      <c r="C31" s="3"/>
      <c r="D31" s="3"/>
    </row>
    <row r="32" spans="1:13">
      <c r="A32" s="3"/>
      <c r="B32" s="3"/>
      <c r="C32" s="3"/>
      <c r="D32" s="3"/>
    </row>
    <row r="33" spans="1:4">
      <c r="A33" s="3"/>
      <c r="B33" s="11" t="s">
        <v>15</v>
      </c>
      <c r="C33" s="19"/>
      <c r="D33" s="19"/>
    </row>
    <row r="34" spans="1:4">
      <c r="A34" s="3"/>
      <c r="B34" s="3"/>
      <c r="C34" s="3"/>
      <c r="D34" s="3"/>
    </row>
    <row r="35" spans="1:4">
      <c r="A35" s="3"/>
      <c r="B35" s="3"/>
      <c r="C35" s="3"/>
      <c r="D35" s="3"/>
    </row>
    <row r="36" spans="1:4">
      <c r="A36" s="3"/>
      <c r="B36" s="3"/>
      <c r="C36" s="3"/>
      <c r="D36" s="3"/>
    </row>
  </sheetData>
  <sheetProtection password="CC66" sheet="1" selectLockedCells="1"/>
  <protectedRanges>
    <protectedRange sqref="E27" name="falla major"/>
    <protectedRange sqref="C10:C11" name="Ingressos"/>
    <protectedRange sqref="C18:C20" name="Gastos"/>
    <protectedRange sqref="C26" name="Cost"/>
    <protectedRange sqref="B28:D33" name="Signatura"/>
  </protectedRanges>
  <mergeCells count="5">
    <mergeCell ref="B6:D6"/>
    <mergeCell ref="C33:D33"/>
    <mergeCell ref="E8:I8"/>
    <mergeCell ref="B8:D8"/>
    <mergeCell ref="B28:D28"/>
  </mergeCells>
  <phoneticPr fontId="0" type="noConversion"/>
  <conditionalFormatting sqref="C26">
    <cfRule type="expression" dxfId="1" priority="4">
      <formula>($C$26/$C$24) &lt;= 0.3</formula>
    </cfRule>
  </conditionalFormatting>
  <conditionalFormatting sqref="E23">
    <cfRule type="cellIs" dxfId="0" priority="1" stopIfTrue="1" operator="lessThan">
      <formula>1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A1BA-448B-4056-861C-BE4A2A45676A}">
  <sheetPr codeName="Hoja2"/>
  <dimension ref="A1"/>
  <sheetViews>
    <sheetView workbookViewId="0"/>
  </sheetViews>
  <sheetFormatPr defaultRowHeight="15"/>
  <cols>
    <col min="1" max="256" width="11.42578125" customWidth="1"/>
  </cols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28DF4-2B7A-4055-833D-A3A8CF1FEAB7}">
  <sheetPr codeName="Hoja3"/>
  <dimension ref="A1"/>
  <sheetViews>
    <sheetView workbookViewId="0"/>
  </sheetViews>
  <sheetFormatPr defaultRowHeight="15"/>
  <cols>
    <col min="1" max="256" width="11.42578125" customWidth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</dc:creator>
  <cp:keywords/>
  <dc:description/>
  <cp:lastModifiedBy>Jorge E</cp:lastModifiedBy>
  <cp:revision/>
  <dcterms:created xsi:type="dcterms:W3CDTF">2012-09-27T20:30:56Z</dcterms:created>
  <dcterms:modified xsi:type="dcterms:W3CDTF">2024-12-10T11:40:26Z</dcterms:modified>
  <cp:category/>
  <cp:contentStatus/>
</cp:coreProperties>
</file>